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Tabulka" sheetId="1" r:id="rId1"/>
    <sheet name="Body" sheetId="2" r:id="rId2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26" i="1"/>
  <c r="G25"/>
  <c r="G24"/>
  <c r="G23"/>
  <c r="G22"/>
  <c r="G21"/>
  <c r="G20"/>
  <c r="G19"/>
  <c r="G18"/>
  <c r="G17"/>
  <c r="G16"/>
  <c r="G15"/>
  <c r="G14"/>
  <c r="G13"/>
  <c r="G12"/>
  <c r="G27" s="1"/>
</calcChain>
</file>

<file path=xl/sharedStrings.xml><?xml version="1.0" encoding="utf-8"?>
<sst xmlns="http://schemas.openxmlformats.org/spreadsheetml/2006/main" count="117" uniqueCount="36">
  <si>
    <t>Moravskoslezský klub chovatelů collií a sheltií, z.s.</t>
  </si>
  <si>
    <t xml:space="preserve">TOP výstavní naděje roku </t>
  </si>
  <si>
    <t>oblastní</t>
  </si>
  <si>
    <t>krajská</t>
  </si>
  <si>
    <t>Jméno psa:</t>
  </si>
  <si>
    <t>VN1</t>
  </si>
  <si>
    <t>Kolie dlouhosrstá</t>
  </si>
  <si>
    <t>štěňat</t>
  </si>
  <si>
    <t>národní</t>
  </si>
  <si>
    <t>Plemeno:</t>
  </si>
  <si>
    <t>nevybráno</t>
  </si>
  <si>
    <t>VN2</t>
  </si>
  <si>
    <t>Kolie krátkosrstá</t>
  </si>
  <si>
    <t>dorostu</t>
  </si>
  <si>
    <t>mezinárodní</t>
  </si>
  <si>
    <t>Číslo zápisu:</t>
  </si>
  <si>
    <t>VN3</t>
  </si>
  <si>
    <t>Šeltie</t>
  </si>
  <si>
    <t>klubová</t>
  </si>
  <si>
    <t>Majitel psa:</t>
  </si>
  <si>
    <t>VN4</t>
  </si>
  <si>
    <t>speciální</t>
  </si>
  <si>
    <t>Telefon:</t>
  </si>
  <si>
    <t>evropská</t>
  </si>
  <si>
    <t>E-mail:</t>
  </si>
  <si>
    <t>světová</t>
  </si>
  <si>
    <t>Datum výstavy</t>
  </si>
  <si>
    <t>Druh výstavy</t>
  </si>
  <si>
    <t>Místo výstavy</t>
  </si>
  <si>
    <t>Třída</t>
  </si>
  <si>
    <t>Ocenění</t>
  </si>
  <si>
    <t>Počet bodů</t>
  </si>
  <si>
    <t>C e l k e m :</t>
  </si>
  <si>
    <t>Kategorie štěňat/dorostu</t>
  </si>
  <si>
    <t>krajská, oblastní</t>
  </si>
  <si>
    <t>klubová, speciální, mezinárodní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</si>
</sst>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family val="2"/>
      <charset val="238"/>
    </font>
    <font>
      <sz val="11"/>
      <color rgb="FF000000"/>
      <name val="Calibri"/>
      <charset val="238"/>
    </font>
    <font>
      <b/>
      <i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8BE0BB"/>
      <name val="Calibri"/>
      <family val="2"/>
      <charset val="238"/>
    </font>
    <font>
      <i/>
      <sz val="12"/>
      <color rgb="FF000000"/>
      <name val="Calibri"/>
      <family val="2"/>
      <charset val="238"/>
    </font>
    <font>
      <sz val="11"/>
      <color rgb="FFEEEEEE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5CE"/>
        <bgColor rgb="FFEEEEEE"/>
      </patternFill>
    </fill>
    <fill>
      <patternFill patternType="solid">
        <fgColor rgb="FF8BE0BB"/>
        <bgColor rgb="FF65D7FF"/>
      </patternFill>
    </fill>
    <fill>
      <patternFill patternType="solid">
        <fgColor rgb="FFFCC79B"/>
        <bgColor rgb="FFFF99CC"/>
      </patternFill>
    </fill>
    <fill>
      <patternFill patternType="solid">
        <fgColor rgb="FFEEEEEE"/>
        <bgColor rgb="FFFFF5CE"/>
      </patternFill>
    </fill>
    <fill>
      <patternFill patternType="solid">
        <fgColor rgb="FFB4C7DC"/>
        <bgColor rgb="FFCCCCFF"/>
      </patternFill>
    </fill>
    <fill>
      <patternFill patternType="solid">
        <fgColor rgb="FFFFFFA6"/>
        <bgColor rgb="FFFFF5C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1" fillId="0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</cellStyleXfs>
  <cellXfs count="33">
    <xf numFmtId="0" fontId="0" fillId="0" borderId="0" xfId="0"/>
    <xf numFmtId="0" fontId="0" fillId="0" borderId="0" xfId="0" applyAlignment="1" applyProtection="1"/>
    <xf numFmtId="0" fontId="0" fillId="0" borderId="0" xfId="0" applyProtection="1"/>
    <xf numFmtId="0" fontId="3" fillId="0" borderId="0" xfId="0" applyFont="1" applyBorder="1" applyAlignment="1" applyProtection="1">
      <alignment horizontal="center" wrapText="1"/>
    </xf>
    <xf numFmtId="0" fontId="0" fillId="3" borderId="0" xfId="0" applyFill="1" applyAlignment="1" applyProtection="1"/>
    <xf numFmtId="0" fontId="4" fillId="3" borderId="0" xfId="0" applyFont="1" applyFill="1" applyAlignment="1" applyProtection="1"/>
    <xf numFmtId="0" fontId="2" fillId="0" borderId="1" xfId="0" applyFont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6" fillId="4" borderId="1" xfId="0" applyFont="1" applyFill="1" applyBorder="1" applyAlignment="1" applyProtection="1"/>
    <xf numFmtId="0" fontId="7" fillId="5" borderId="0" xfId="0" applyFont="1" applyFill="1" applyBorder="1" applyAlignment="1" applyProtection="1"/>
    <xf numFmtId="0" fontId="6" fillId="0" borderId="1" xfId="0" applyFont="1" applyBorder="1" applyAlignment="1" applyProtection="1">
      <alignment horizontal="center"/>
      <protection locked="0"/>
    </xf>
    <xf numFmtId="0" fontId="6" fillId="5" borderId="0" xfId="0" applyFont="1" applyFill="1" applyBorder="1" applyAlignment="1" applyProtection="1"/>
    <xf numFmtId="0" fontId="0" fillId="5" borderId="0" xfId="0" applyFill="1" applyBorder="1" applyAlignment="1" applyProtection="1"/>
    <xf numFmtId="0" fontId="5" fillId="3" borderId="0" xfId="0" applyFont="1" applyFill="1" applyBorder="1" applyAlignment="1" applyProtection="1"/>
    <xf numFmtId="0" fontId="8" fillId="4" borderId="2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center"/>
    </xf>
    <xf numFmtId="0" fontId="9" fillId="6" borderId="1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/>
    <xf numFmtId="0" fontId="9" fillId="4" borderId="4" xfId="0" applyFont="1" applyFill="1" applyBorder="1" applyAlignment="1" applyProtection="1"/>
    <xf numFmtId="0" fontId="8" fillId="4" borderId="1" xfId="0" applyFont="1" applyFill="1" applyBorder="1" applyAlignment="1" applyProtection="1">
      <alignment horizontal="center"/>
    </xf>
    <xf numFmtId="0" fontId="10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9" fillId="0" borderId="1" xfId="0" applyNumberFormat="1" applyFont="1" applyBorder="1" applyAlignment="1" applyProtection="1">
      <alignment horizontal="center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right"/>
    </xf>
  </cellXfs>
  <cellStyles count="6">
    <cellStyle name="Bez názvu1" xfId="1"/>
    <cellStyle name="Bez názvu2" xfId="2"/>
    <cellStyle name="Bez názvu3" xfId="3"/>
    <cellStyle name="Bez názvu4" xfId="4"/>
    <cellStyle name="Bez názvu5" xfId="5"/>
    <cellStyle name="normální" xfId="0" builtinId="0"/>
  </cellStyles>
  <dxfs count="8">
    <dxf>
      <font>
        <sz val="11"/>
        <color rgb="FF000000"/>
        <name val="Calibri"/>
      </font>
      <fill>
        <patternFill>
          <bgColor rgb="FF65D7FF"/>
        </patternFill>
      </fill>
    </dxf>
    <dxf>
      <font>
        <sz val="11"/>
        <color rgb="FF000000"/>
        <name val="Calibri"/>
      </font>
      <fill>
        <patternFill>
          <bgColor rgb="FFFFF5CE"/>
        </patternFill>
      </fill>
    </dxf>
    <dxf>
      <font>
        <sz val="11"/>
        <color rgb="FF000000"/>
        <name val="Calibri"/>
      </font>
      <fill>
        <patternFill>
          <bgColor rgb="FF65D7FF"/>
        </patternFill>
      </fill>
    </dxf>
    <dxf>
      <font>
        <sz val="11"/>
        <color rgb="FF000000"/>
        <name val="Calibri"/>
      </font>
      <fill>
        <patternFill>
          <bgColor rgb="FFFFF5CE"/>
        </patternFill>
      </fill>
    </dxf>
    <dxf>
      <font>
        <sz val="11"/>
        <color rgb="FF000000"/>
        <name val="Calibri"/>
      </font>
      <fill>
        <patternFill>
          <bgColor rgb="FF65D7FF"/>
        </patternFill>
      </fill>
    </dxf>
    <dxf>
      <font>
        <sz val="11"/>
        <color rgb="FF000000"/>
        <name val="Calibri"/>
      </font>
      <fill>
        <patternFill>
          <bgColor rgb="FFFFF5CE"/>
        </patternFill>
      </fill>
    </dxf>
    <dxf>
      <font>
        <sz val="11"/>
        <color rgb="FF000000"/>
        <name val="Calibri"/>
      </font>
      <fill>
        <patternFill>
          <bgColor rgb="FF65D7FF"/>
        </patternFill>
      </fill>
    </dxf>
    <dxf>
      <font>
        <sz val="11"/>
        <color rgb="FF000000"/>
        <name val="Calibri"/>
      </font>
      <fill>
        <patternFill>
          <bgColor rgb="FFFFF5CE"/>
        </patternFill>
      </fill>
    </dxf>
  </dxfs>
  <tableStyles count="0" defaultTableStyle="TableStyleMedium9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8BE0BB"/>
      <rgbColor rgb="FFFF99CC"/>
      <rgbColor rgb="FFCC99FF"/>
      <rgbColor rgb="FFFCC79B"/>
      <rgbColor rgb="FF3366FF"/>
      <rgbColor rgb="FF65D7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1249920</xdr:colOff>
      <xdr:row>3</xdr:row>
      <xdr:rowOff>25560</xdr:rowOff>
    </xdr:from>
    <xdr:to>
      <xdr:col>7</xdr:col>
      <xdr:colOff>240480</xdr:colOff>
      <xdr:row>9</xdr:row>
      <xdr:rowOff>38160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88800" y="686520"/>
          <a:ext cx="3551040" cy="1315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zoomScale="140" zoomScaleNormal="140" workbookViewId="0">
      <selection activeCell="B12" sqref="B12"/>
    </sheetView>
  </sheetViews>
  <sheetFormatPr defaultColWidth="8.5703125" defaultRowHeight="15"/>
  <cols>
    <col min="1" max="1" width="5.140625" style="1" customWidth="1"/>
    <col min="2" max="2" width="13.28515625" style="2" customWidth="1"/>
    <col min="3" max="4" width="20.42578125" style="2" customWidth="1"/>
    <col min="5" max="6" width="16.85546875" style="2" customWidth="1"/>
    <col min="7" max="7" width="10.5703125" style="2" customWidth="1"/>
    <col min="8" max="8" width="10.42578125" style="2" customWidth="1"/>
    <col min="9" max="16384" width="8.5703125" style="2"/>
  </cols>
  <sheetData>
    <row r="1" spans="1:11" ht="18.75">
      <c r="A1" s="31" t="s">
        <v>0</v>
      </c>
      <c r="B1" s="31"/>
      <c r="C1" s="31"/>
      <c r="D1" s="31"/>
      <c r="E1" s="31"/>
      <c r="F1" s="31"/>
      <c r="G1" s="31"/>
      <c r="H1" s="31"/>
      <c r="I1" s="3"/>
      <c r="J1" s="3"/>
      <c r="K1" s="3"/>
    </row>
    <row r="2" spans="1:11" ht="18.75">
      <c r="A2" s="4"/>
      <c r="B2" s="5"/>
      <c r="C2" s="32" t="s">
        <v>1</v>
      </c>
      <c r="D2" s="32"/>
      <c r="E2" s="6"/>
      <c r="F2" s="4"/>
      <c r="G2" s="4"/>
      <c r="H2" s="7" t="s">
        <v>2</v>
      </c>
      <c r="I2" s="3"/>
      <c r="J2" s="3"/>
      <c r="K2" s="3"/>
    </row>
    <row r="3" spans="1:11" ht="18.75">
      <c r="A3" s="4"/>
      <c r="B3" s="5"/>
      <c r="C3" s="4"/>
      <c r="D3" s="5"/>
      <c r="E3" s="4"/>
      <c r="F3" s="4"/>
      <c r="G3" s="4"/>
      <c r="H3" s="7" t="s">
        <v>3</v>
      </c>
      <c r="I3" s="8"/>
      <c r="J3" s="8"/>
      <c r="K3" s="8"/>
    </row>
    <row r="4" spans="1:11" ht="17.100000000000001" customHeight="1">
      <c r="A4" s="4"/>
      <c r="B4" s="9" t="s">
        <v>4</v>
      </c>
      <c r="C4" s="30"/>
      <c r="D4" s="30"/>
      <c r="E4" s="10" t="s">
        <v>5</v>
      </c>
      <c r="F4" s="10" t="s">
        <v>6</v>
      </c>
      <c r="G4" s="10" t="s">
        <v>7</v>
      </c>
      <c r="H4" s="7" t="s">
        <v>8</v>
      </c>
    </row>
    <row r="5" spans="1:11" ht="17.100000000000001" customHeight="1">
      <c r="A5" s="4"/>
      <c r="B5" s="9" t="s">
        <v>9</v>
      </c>
      <c r="C5" s="11" t="s">
        <v>10</v>
      </c>
      <c r="D5" s="12"/>
      <c r="E5" s="10" t="s">
        <v>11</v>
      </c>
      <c r="F5" s="10" t="s">
        <v>12</v>
      </c>
      <c r="G5" s="10" t="s">
        <v>13</v>
      </c>
      <c r="H5" s="7" t="s">
        <v>14</v>
      </c>
    </row>
    <row r="6" spans="1:11" ht="17.100000000000001" customHeight="1">
      <c r="A6" s="4"/>
      <c r="B6" s="9" t="s">
        <v>15</v>
      </c>
      <c r="C6" s="30"/>
      <c r="D6" s="30"/>
      <c r="E6" s="10" t="s">
        <v>16</v>
      </c>
      <c r="F6" s="10" t="s">
        <v>17</v>
      </c>
      <c r="G6" s="10" t="s">
        <v>10</v>
      </c>
      <c r="H6" s="7" t="s">
        <v>18</v>
      </c>
    </row>
    <row r="7" spans="1:11" ht="17.100000000000001" customHeight="1">
      <c r="A7" s="4"/>
      <c r="B7" s="9" t="s">
        <v>19</v>
      </c>
      <c r="C7" s="30"/>
      <c r="D7" s="30"/>
      <c r="E7" s="10" t="s">
        <v>20</v>
      </c>
      <c r="F7" s="10" t="s">
        <v>10</v>
      </c>
      <c r="G7" s="13"/>
      <c r="H7" s="7" t="s">
        <v>21</v>
      </c>
    </row>
    <row r="8" spans="1:11" ht="17.100000000000001" customHeight="1">
      <c r="A8" s="4"/>
      <c r="B8" s="9" t="s">
        <v>22</v>
      </c>
      <c r="C8" s="28"/>
      <c r="D8" s="29"/>
      <c r="E8" s="10" t="s">
        <v>10</v>
      </c>
      <c r="F8" s="13"/>
      <c r="G8" s="13"/>
      <c r="H8" s="7" t="s">
        <v>23</v>
      </c>
    </row>
    <row r="9" spans="1:11" ht="17.100000000000001" customHeight="1">
      <c r="A9" s="4"/>
      <c r="B9" s="9" t="s">
        <v>24</v>
      </c>
      <c r="C9" s="30"/>
      <c r="D9" s="30"/>
      <c r="E9" s="13"/>
      <c r="F9" s="13"/>
      <c r="G9" s="13"/>
      <c r="H9" s="7" t="s">
        <v>25</v>
      </c>
    </row>
    <row r="10" spans="1:11">
      <c r="A10" s="4"/>
      <c r="B10" s="4"/>
      <c r="C10" s="4"/>
      <c r="D10" s="4"/>
      <c r="E10" s="4"/>
      <c r="F10" s="4"/>
      <c r="G10" s="4"/>
      <c r="H10" s="14" t="s">
        <v>10</v>
      </c>
    </row>
    <row r="11" spans="1:11" ht="25.5" customHeight="1">
      <c r="A11" s="4"/>
      <c r="B11" s="15" t="s">
        <v>26</v>
      </c>
      <c r="C11" s="15" t="s">
        <v>27</v>
      </c>
      <c r="D11" s="15" t="s">
        <v>28</v>
      </c>
      <c r="E11" s="15" t="s">
        <v>29</v>
      </c>
      <c r="F11" s="15" t="s">
        <v>30</v>
      </c>
      <c r="G11" s="15" t="s">
        <v>31</v>
      </c>
      <c r="H11" s="14"/>
    </row>
    <row r="12" spans="1:11" ht="15.6" customHeight="1">
      <c r="A12" s="4"/>
      <c r="B12" s="17"/>
      <c r="C12" s="17" t="s">
        <v>10</v>
      </c>
      <c r="D12" s="16"/>
      <c r="E12" s="17" t="s">
        <v>10</v>
      </c>
      <c r="F12" s="17" t="s">
        <v>10</v>
      </c>
      <c r="G12" s="18">
        <f>IF(C12="oblastní",VLOOKUP(F12,Body!A2:B6,2,),(IF(C12="krajská",VLOOKUP(F12,Body!A2:B6,2,),(IF(C12="národní",VLOOKUP(F12,Body!C2:D6,2,),(IF(C12="mezinárodní",VLOOKUP(F12,Body!E2:F6,2,),(IF(C12="klubová",VLOOKUP(F12,Body!E2:F6,2,),(IF(C12="speciální",VLOOKUP(F12,Body!E2:F6,2,),(IF(C12="evropská",VLOOKUP(F12,Body!G2:H6,2,),(IF(C12="světová",VLOOKUP(F12,Body!I2:J6,2,),0)))))))))))))))</f>
        <v>0</v>
      </c>
      <c r="H12" s="4"/>
    </row>
    <row r="13" spans="1:11" ht="15.6" customHeight="1">
      <c r="A13" s="4"/>
      <c r="B13" s="27"/>
      <c r="C13" s="17" t="s">
        <v>10</v>
      </c>
      <c r="D13" s="16"/>
      <c r="E13" s="17" t="s">
        <v>10</v>
      </c>
      <c r="F13" s="17" t="s">
        <v>10</v>
      </c>
      <c r="G13" s="19">
        <f>IF(C13="oblastní",VLOOKUP(F13,Body!A2:B6,2,),(IF(C13="krajská",VLOOKUP(F13,Body!A2:B6,2,),(IF(C13="národní",VLOOKUP(F13,Body!C2:D6,2,),(IF(C13="mezinárodní",VLOOKUP(F13,Body!E2:F6,2,),(IF(C13="klubová",VLOOKUP(F13,Body!E2:F6,2,),(IF(C13="speciální",VLOOKUP(F13,Body!E2:F6,2,),(IF(C13="evropská",VLOOKUP(F13,Body!G2:H6,2,),(IF(C13="světová",VLOOKUP(F13,Body!I2:J6,2,),0)))))))))))))))</f>
        <v>0</v>
      </c>
      <c r="H13" s="4"/>
    </row>
    <row r="14" spans="1:11" ht="15.6" customHeight="1">
      <c r="A14" s="4"/>
      <c r="B14" s="17"/>
      <c r="C14" s="17" t="s">
        <v>10</v>
      </c>
      <c r="D14" s="16"/>
      <c r="E14" s="17" t="s">
        <v>10</v>
      </c>
      <c r="F14" s="17" t="s">
        <v>10</v>
      </c>
      <c r="G14" s="18">
        <f>IF(C14="oblastní",VLOOKUP(F14,Body!A2:B6,2,),(IF(C14="krajská",VLOOKUP(F14,Body!A2:B6,2,),(IF(C14="národní",VLOOKUP(F14,Body!C2:D6,2,),(IF(C14="mezinárodní",VLOOKUP(F14,Body!E2:F6,2,),(IF(C14="klubová",VLOOKUP(F14,Body!E2:F6,2,),(IF(C14="speciální",VLOOKUP(F14,Body!E2:F6,2,),(IF(C14="evropská",VLOOKUP(F144,Body!G2:H6,2,),(IF(C12="světová",VLOOKUP(F42,Body!I2:J6,2,),0)))))))))))))))</f>
        <v>0</v>
      </c>
      <c r="H14" s="4"/>
    </row>
    <row r="15" spans="1:11" ht="15.6" customHeight="1">
      <c r="A15" s="4"/>
      <c r="B15" s="17"/>
      <c r="C15" s="17" t="s">
        <v>10</v>
      </c>
      <c r="D15" s="16"/>
      <c r="E15" s="17" t="s">
        <v>10</v>
      </c>
      <c r="F15" s="17" t="s">
        <v>10</v>
      </c>
      <c r="G15" s="18">
        <f>IF(C15="oblastní",VLOOKUP(F15,Body!$A$2:$B$6,2,),(IF(C15="krajská",VLOOKUP(F15,Body!$A$2:$B$6,2,),(IF(C15="národní",VLOOKUP(F15,Body!$C$2:$D$6,2,),(IF(C15="mezinárodní",VLOOKUP(F15,Body!$E$2:$F$6,2,),(IF(C15="klubová",VLOOKUP(F15,Body!$E$2:$F$6,2,),(IF(C15="speciální",VLOOKUP(F15,Body!$E$2:$F$6,2,),(IF(C15="evropská",VLOOKUP(F15,Body!$G$2:$H$6,2,),(IF(C15="světová",VLOOKUP(F15,Body!$I$2:$J$6,2,),0)))))))))))))))</f>
        <v>0</v>
      </c>
      <c r="H15" s="4"/>
    </row>
    <row r="16" spans="1:11" ht="15.6" customHeight="1">
      <c r="A16" s="4"/>
      <c r="B16" s="17"/>
      <c r="C16" s="17" t="s">
        <v>10</v>
      </c>
      <c r="D16" s="16"/>
      <c r="E16" s="17" t="s">
        <v>10</v>
      </c>
      <c r="F16" s="17" t="s">
        <v>10</v>
      </c>
      <c r="G16" s="18">
        <f>IF(C16="oblastní",VLOOKUP(F16,Body!$A$2:$B$6,2,),(IF(C16="krajská",VLOOKUP(F16,Body!$A$2:$B$6,2,),(IF(C16="národní",VLOOKUP(F16,Body!$C$2:$D$6,2,),(IF(C16="mezinárodní",VLOOKUP(F16,Body!$E$2:$F$6,2,),(IF(C16="klubová",VLOOKUP(F16,Body!$E$2:$F$6,2,),(IF(C16="speciální",VLOOKUP(F16,Body!$E$2:$F$6,2,),(IF(C16="evropská",VLOOKUP(F16,Body!$G$2:$H$6,2,),(IF(C16="světová",VLOOKUP(F16,Body!$I$2:$J$6,2,),0)))))))))))))))</f>
        <v>0</v>
      </c>
      <c r="H16" s="4"/>
    </row>
    <row r="17" spans="1:8" ht="15.6" customHeight="1">
      <c r="A17" s="4"/>
      <c r="B17" s="17"/>
      <c r="C17" s="17" t="s">
        <v>10</v>
      </c>
      <c r="D17" s="16"/>
      <c r="E17" s="17" t="s">
        <v>10</v>
      </c>
      <c r="F17" s="17" t="s">
        <v>10</v>
      </c>
      <c r="G17" s="18">
        <f>IF(C17="oblastní",VLOOKUP(F17,Body!$A$2:$B$6,2,),(IF(C17="krajská",VLOOKUP(F17,Body!$A$2:$B$6,2,),(IF(C17="národní",VLOOKUP(F17,Body!$C$2:$D$6,2,),(IF(C17="mezinárodní",VLOOKUP(F17,Body!$E$2:$F$6,2,),(IF(C17="klubová",VLOOKUP(F17,Body!$E$2:$F$6,2,),(IF(C17="speciální",VLOOKUP(F17,Body!$E$2:$F$6,2,),(IF(C17="evropská",VLOOKUP(F17,Body!$G$2:$H$6,2,),(IF(C17="světová",VLOOKUP(F17,Body!$I$2:$J$6,2,),0)))))))))))))))</f>
        <v>0</v>
      </c>
      <c r="H17" s="4"/>
    </row>
    <row r="18" spans="1:8" ht="15.6" customHeight="1">
      <c r="A18" s="4"/>
      <c r="B18" s="17"/>
      <c r="C18" s="17" t="s">
        <v>10</v>
      </c>
      <c r="D18" s="16"/>
      <c r="E18" s="17" t="s">
        <v>10</v>
      </c>
      <c r="F18" s="17" t="s">
        <v>10</v>
      </c>
      <c r="G18" s="18">
        <f>IF(C18="oblastní",VLOOKUP(F18,Body!$A$2:$B$6,2,),(IF(C18="krajská",VLOOKUP(F18,Body!$A$2:$B$6,2,),(IF(C18="národní",VLOOKUP(F18,Body!$C$2:$D$6,2,),(IF(C18="mezinárodní",VLOOKUP(F18,Body!$E$2:$F$6,2,),(IF(C18="klubová",VLOOKUP(F18,Body!$E$2:$F$6,2,),(IF(C18="speciální",VLOOKUP(F18,Body!$E$2:$F$6,2,),(IF(C18="evropská",VLOOKUP(F18,Body!$G$2:$H$6,2,),(IF(C18="světová",VLOOKUP(F18,Body!$I$2:$J$6,2,),0)))))))))))))))</f>
        <v>0</v>
      </c>
      <c r="H18" s="4"/>
    </row>
    <row r="19" spans="1:8" ht="15.6" customHeight="1">
      <c r="A19" s="4"/>
      <c r="B19" s="17"/>
      <c r="C19" s="17" t="s">
        <v>10</v>
      </c>
      <c r="D19" s="16"/>
      <c r="E19" s="17" t="s">
        <v>10</v>
      </c>
      <c r="F19" s="17" t="s">
        <v>10</v>
      </c>
      <c r="G19" s="18">
        <f>IF(C19="oblastní",VLOOKUP(F19,Body!$A$2:$B$6,2,),(IF(C19="krajská",VLOOKUP(F19,Body!$A$2:$B$6,2,),(IF(C19="národní",VLOOKUP(F19,Body!$C$2:$D$6,2,),(IF(C19="mezinárodní",VLOOKUP(F19,Body!$E$2:$F$6,2,),(IF(C19="klubová",VLOOKUP(F19,Body!$E$2:$F$6,2,),(IF(C19="speciální",VLOOKUP(F19,Body!$E$2:$F$6,2,),(IF(C19="evropská",VLOOKUP(F19,Body!$G$2:$H$6,2,),(IF(C19="světová",VLOOKUP(F19,Body!$I$2:$J$6,2,),0)))))))))))))))</f>
        <v>0</v>
      </c>
      <c r="H19" s="4"/>
    </row>
    <row r="20" spans="1:8" ht="15.6" customHeight="1">
      <c r="A20" s="4"/>
      <c r="B20" s="17"/>
      <c r="C20" s="17" t="s">
        <v>10</v>
      </c>
      <c r="D20" s="16"/>
      <c r="E20" s="17" t="s">
        <v>10</v>
      </c>
      <c r="F20" s="17" t="s">
        <v>10</v>
      </c>
      <c r="G20" s="18">
        <f>IF(C20="oblastní",VLOOKUP(F20,Body!$A$2:$B$6,2,),(IF(C20="krajská",VLOOKUP(F20,Body!$A$2:$B$6,2,),(IF(C20="národní",VLOOKUP(F20,Body!$C$2:$D$6,2,),(IF(C20="mezinárodní",VLOOKUP(F20,Body!$E$2:$F$6,2,),(IF(C20="klubová",VLOOKUP(F20,Body!$E$2:$F$6,2,),(IF(C20="speciální",VLOOKUP(F20,Body!$E$2:$F$6,2,),(IF(C20="evropská",VLOOKUP(F20,Body!$G$2:$H$6,2,),(IF(C20="světová",VLOOKUP(F20,Body!$I$2:$J$6,2,),0)))))))))))))))</f>
        <v>0</v>
      </c>
      <c r="H20" s="4"/>
    </row>
    <row r="21" spans="1:8" ht="15.6" customHeight="1">
      <c r="A21" s="4"/>
      <c r="B21" s="17"/>
      <c r="C21" s="17" t="s">
        <v>10</v>
      </c>
      <c r="D21" s="16"/>
      <c r="E21" s="17" t="s">
        <v>10</v>
      </c>
      <c r="F21" s="17" t="s">
        <v>10</v>
      </c>
      <c r="G21" s="18">
        <f>IF(C21="oblastní",VLOOKUP(F21,Body!$A$2:$B$6,2,),(IF(C21="krajská",VLOOKUP(F21,Body!$A$2:$B$6,2,),(IF(C21="národní",VLOOKUP(F21,Body!$C$2:$D$6,2,),(IF(C21="mezinárodní",VLOOKUP(F21,Body!$E$2:$F$6,2,),(IF(C21="klubová",VLOOKUP(F21,Body!$E$2:$F$6,2,),(IF(C21="speciální",VLOOKUP(F21,Body!$E$2:$F$6,2,),(IF(C21="evropská",VLOOKUP(F21,Body!$G$2:$H$6,2,),(IF(C21="světová",VLOOKUP(F21,Body!$I$2:$J$6,2,),0)))))))))))))))</f>
        <v>0</v>
      </c>
      <c r="H21" s="4"/>
    </row>
    <row r="22" spans="1:8" ht="15.6" customHeight="1">
      <c r="A22" s="4"/>
      <c r="B22" s="17"/>
      <c r="C22" s="17" t="s">
        <v>10</v>
      </c>
      <c r="D22" s="16"/>
      <c r="E22" s="17" t="s">
        <v>10</v>
      </c>
      <c r="F22" s="17" t="s">
        <v>10</v>
      </c>
      <c r="G22" s="18">
        <f>IF(C22="oblastní",VLOOKUP(F22,Body!$A$2:$B$6,2,),(IF(C22="krajská",VLOOKUP(F22,Body!$A$2:$B$6,2,),(IF(C22="národní",VLOOKUP(F22,Body!$C$2:$D$6,2,),(IF(C22="mezinárodní",VLOOKUP(F22,Body!$E$2:$F$6,2,),(IF(C22="klubová",VLOOKUP(F22,Body!$E$2:$F$6,2,),(IF(C22="speciální",VLOOKUP(F22,Body!$E$2:$F$6,2,),(IF(C22="evropská",VLOOKUP(F22,Body!$G$2:$H$6,2,),(IF(C22="světová",VLOOKUP(F22,Body!$I$2:$J$6,2,),0)))))))))))))))</f>
        <v>0</v>
      </c>
      <c r="H22" s="4"/>
    </row>
    <row r="23" spans="1:8" ht="15.6" customHeight="1">
      <c r="A23" s="4"/>
      <c r="B23" s="17"/>
      <c r="C23" s="17" t="s">
        <v>10</v>
      </c>
      <c r="D23" s="16"/>
      <c r="E23" s="17" t="s">
        <v>10</v>
      </c>
      <c r="F23" s="17" t="s">
        <v>10</v>
      </c>
      <c r="G23" s="18">
        <f>IF(C23="oblastní",VLOOKUP(F23,Body!$A$2:$B$6,2,),(IF(C23="krajská",VLOOKUP(F23,Body!$A$2:$B$6,2,),(IF(C23="národní",VLOOKUP(F23,Body!$C$2:$D$6,2,),(IF(C23="mezinárodní",VLOOKUP(F23,Body!$E$2:$F$6,2,),(IF(C23="klubová",VLOOKUP(F23,Body!$E$2:$F$6,2,),(IF(C23="speciální",VLOOKUP(F23,Body!$E$2:$F$6,2,),(IF(C23="evropská",VLOOKUP(F23,Body!$G$2:$H$6,2,),(IF(C23="světová",VLOOKUP(F23,Body!$I$2:$J$6,2,),0)))))))))))))))</f>
        <v>0</v>
      </c>
      <c r="H23" s="4"/>
    </row>
    <row r="24" spans="1:8" ht="15.6" customHeight="1">
      <c r="A24" s="4"/>
      <c r="B24" s="17"/>
      <c r="C24" s="17" t="s">
        <v>10</v>
      </c>
      <c r="D24" s="16"/>
      <c r="E24" s="17" t="s">
        <v>10</v>
      </c>
      <c r="F24" s="17" t="s">
        <v>10</v>
      </c>
      <c r="G24" s="18">
        <f>IF(C24="oblastní",VLOOKUP(F24,Body!$A$2:$B$6,2,),(IF(C24="krajská",VLOOKUP(F24,Body!$A$2:$B$6,2,),(IF(C24="národní",VLOOKUP(F24,Body!$C$2:$D$6,2,),(IF(C24="mezinárodní",VLOOKUP(F24,Body!$E$2:$F$6,2,),(IF(C24="klubová",VLOOKUP(F24,Body!$E$2:$F$6,2,),(IF(C24="speciální",VLOOKUP(F24,Body!$E$2:$F$6,2,),(IF(C24="evropská",VLOOKUP(F24,Body!$G$2:$H$6,2,),(IF(C24="světová",VLOOKUP(F24,Body!$I$2:$J$6,2,),0)))))))))))))))</f>
        <v>0</v>
      </c>
      <c r="H24" s="4"/>
    </row>
    <row r="25" spans="1:8" ht="15.6" customHeight="1">
      <c r="A25" s="4"/>
      <c r="B25" s="17"/>
      <c r="C25" s="17" t="s">
        <v>10</v>
      </c>
      <c r="D25" s="16"/>
      <c r="E25" s="17" t="s">
        <v>10</v>
      </c>
      <c r="F25" s="17" t="s">
        <v>10</v>
      </c>
      <c r="G25" s="18">
        <f>IF(C25="oblastní",VLOOKUP(F25,Body!$A$2:$B$6,2,),(IF(C25="krajská",VLOOKUP(F25,Body!$A$2:$B$6,2,),(IF(C25="národní",VLOOKUP(F25,Body!$C$2:$D$6,2,),(IF(C25="mezinárodní",VLOOKUP(F25,Body!$E$2:$F$6,2,),(IF(C25="klubová",VLOOKUP(F25,Body!$E$2:$F$6,2,),(IF(C25="speciální",VLOOKUP(F25,Body!$E$2:$F$6,2,),(IF(C25="evropská",VLOOKUP(F25,Body!$G$2:$H$6,2,),(IF(C25="světová",VLOOKUP(F25,Body!$I$2:$J$6,2,),0)))))))))))))))</f>
        <v>0</v>
      </c>
      <c r="H25" s="4"/>
    </row>
    <row r="26" spans="1:8" ht="15.6" customHeight="1">
      <c r="A26" s="4"/>
      <c r="B26" s="17"/>
      <c r="C26" s="17" t="s">
        <v>10</v>
      </c>
      <c r="D26" s="16"/>
      <c r="E26" s="17" t="s">
        <v>10</v>
      </c>
      <c r="F26" s="17" t="s">
        <v>10</v>
      </c>
      <c r="G26" s="18">
        <f>IF(C26="oblastní",VLOOKUP(F26,Body!$A$2:$B$6,2,),(IF(C26="krajská",VLOOKUP(F26,Body!$A$2:$B$6,2,),(IF(C26="národní",VLOOKUP(F26,Body!$C$2:$D$6,2,),(IF(C26="mezinárodní",VLOOKUP(F26,Body!$E$2:$F$6,2,),(IF(C26="klubová",VLOOKUP(F26,Body!$E$2:$F$6,2,),(IF(C26="speciální",VLOOKUP(F26,Body!$E$2:$F$6,2,),(IF(C26="evropská",VLOOKUP(F26,Body!$G$2:$H$6,2,),(IF(C26="světová",VLOOKUP(F26,Body!$I$2:$J$6,2,),0)))))))))))))))</f>
        <v>0</v>
      </c>
      <c r="H26" s="4"/>
    </row>
    <row r="27" spans="1:8" ht="15.6" customHeight="1">
      <c r="A27" s="4"/>
      <c r="B27" s="20" t="s">
        <v>32</v>
      </c>
      <c r="C27" s="21"/>
      <c r="D27" s="21"/>
      <c r="E27" s="21"/>
      <c r="F27" s="21"/>
      <c r="G27" s="22">
        <f>SUM(G12:G26)</f>
        <v>0</v>
      </c>
      <c r="H27" s="4"/>
    </row>
    <row r="28" spans="1:8" ht="15.6" customHeight="1">
      <c r="A28" s="4"/>
      <c r="B28" s="4"/>
      <c r="C28" s="4"/>
      <c r="D28" s="4"/>
      <c r="E28" s="4"/>
      <c r="F28" s="4"/>
      <c r="G28" s="4"/>
      <c r="H28" s="4"/>
    </row>
    <row r="29" spans="1:8" ht="15.6" customHeight="1">
      <c r="A29" s="4"/>
      <c r="B29" s="4"/>
      <c r="C29" s="4"/>
      <c r="D29" s="4"/>
      <c r="E29" s="4"/>
      <c r="F29" s="4"/>
      <c r="G29" s="4"/>
      <c r="H29" s="4"/>
    </row>
  </sheetData>
  <sheetProtection password="CAA1" sheet="1" objects="1" scenarios="1" selectLockedCells="1"/>
  <mergeCells count="7">
    <mergeCell ref="C8:D8"/>
    <mergeCell ref="C9:D9"/>
    <mergeCell ref="A1:H1"/>
    <mergeCell ref="C2:D2"/>
    <mergeCell ref="C4:D4"/>
    <mergeCell ref="C6:D6"/>
    <mergeCell ref="C7:D7"/>
  </mergeCells>
  <conditionalFormatting sqref="F12:F26">
    <cfRule type="cellIs" dxfId="7" priority="2" operator="equal">
      <formula>"nevybráno"</formula>
    </cfRule>
    <cfRule type="cellIs" dxfId="6" priority="3" operator="notEqual">
      <formula>"nevybráno"</formula>
    </cfRule>
  </conditionalFormatting>
  <conditionalFormatting sqref="C5">
    <cfRule type="cellIs" dxfId="5" priority="4" operator="equal">
      <formula>"nevybráno"</formula>
    </cfRule>
    <cfRule type="cellIs" dxfId="4" priority="5" operator="notEqual">
      <formula>"nevybráno"</formula>
    </cfRule>
  </conditionalFormatting>
  <conditionalFormatting sqref="E12:E26">
    <cfRule type="cellIs" dxfId="3" priority="6" operator="equal">
      <formula>"nevybráno"</formula>
    </cfRule>
    <cfRule type="cellIs" dxfId="2" priority="7" operator="notEqual">
      <formula>"nevybráno"</formula>
    </cfRule>
  </conditionalFormatting>
  <conditionalFormatting sqref="C12:C26">
    <cfRule type="cellIs" dxfId="1" priority="8" operator="equal">
      <formula>"nevybráno"</formula>
    </cfRule>
    <cfRule type="cellIs" dxfId="0" priority="9" operator="notEqual">
      <formula>"nevybráno"</formula>
    </cfRule>
  </conditionalFormatting>
  <dataValidations count="6">
    <dataValidation type="list" operator="equal" allowBlank="1" showErrorMessage="1" sqref="C5">
      <formula1>Tabulka!$F$4:$F$7</formula1>
      <formula2>0</formula2>
    </dataValidation>
    <dataValidation type="list" operator="equal" showErrorMessage="1" sqref="C12:C26">
      <formula1>Tabulka!$H$2:$H$10</formula1>
      <formula2>0</formula2>
    </dataValidation>
    <dataValidation type="list" operator="equal" showErrorMessage="1" sqref="E12:E19 E21:E26">
      <formula1>Tabulka!$G$4:$G$6</formula1>
      <formula2>0</formula2>
    </dataValidation>
    <dataValidation type="list" operator="equal" allowBlank="1" showErrorMessage="1" sqref="F12:F26">
      <formula1>Tabulka!$E$4:$E$8</formula1>
      <formula2>0</formula2>
    </dataValidation>
    <dataValidation operator="equal" allowBlank="1" showErrorMessage="1" sqref="D20">
      <formula1>0</formula1>
      <formula2>0</formula2>
    </dataValidation>
    <dataValidation type="list" operator="equal" showErrorMessage="1" sqref="E20">
      <formula1>Tabulka!$G$4:$G$6</formula1>
      <formula2>0</formula2>
    </dataValidation>
  </dataValidations>
  <pageMargins left="0.70833333333333304" right="0.70833333333333304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zoomScale="140" zoomScaleNormal="140" workbookViewId="0">
      <selection activeCell="G5" sqref="G5"/>
    </sheetView>
  </sheetViews>
  <sheetFormatPr defaultColWidth="11.5703125" defaultRowHeight="15"/>
  <cols>
    <col min="6" max="6" width="12.5703125" customWidth="1"/>
  </cols>
  <sheetData>
    <row r="1" spans="1:10" ht="75">
      <c r="A1" s="23" t="s">
        <v>33</v>
      </c>
      <c r="B1" s="24" t="s">
        <v>34</v>
      </c>
      <c r="C1" s="23" t="s">
        <v>33</v>
      </c>
      <c r="D1" s="24" t="s">
        <v>8</v>
      </c>
      <c r="E1" s="23" t="s">
        <v>33</v>
      </c>
      <c r="F1" s="24" t="s">
        <v>35</v>
      </c>
      <c r="G1" s="23" t="s">
        <v>33</v>
      </c>
      <c r="H1" s="24" t="s">
        <v>23</v>
      </c>
      <c r="I1" s="23" t="s">
        <v>33</v>
      </c>
      <c r="J1" s="24" t="s">
        <v>25</v>
      </c>
    </row>
    <row r="2" spans="1:10" ht="15.75">
      <c r="A2" s="25" t="s">
        <v>20</v>
      </c>
      <c r="B2" s="25">
        <v>0</v>
      </c>
      <c r="C2" s="25" t="s">
        <v>20</v>
      </c>
      <c r="D2" s="25">
        <v>1</v>
      </c>
      <c r="E2" s="25" t="s">
        <v>20</v>
      </c>
      <c r="F2" s="25">
        <v>2</v>
      </c>
      <c r="G2" s="25" t="s">
        <v>20</v>
      </c>
      <c r="H2" s="25">
        <v>7</v>
      </c>
      <c r="I2" s="25" t="s">
        <v>20</v>
      </c>
      <c r="J2" s="25">
        <v>9</v>
      </c>
    </row>
    <row r="3" spans="1:10" ht="15.75">
      <c r="A3" s="25" t="s">
        <v>16</v>
      </c>
      <c r="B3" s="25">
        <v>0</v>
      </c>
      <c r="C3" s="25" t="s">
        <v>16</v>
      </c>
      <c r="D3" s="25">
        <v>2</v>
      </c>
      <c r="E3" s="25" t="s">
        <v>16</v>
      </c>
      <c r="F3" s="25">
        <v>3</v>
      </c>
      <c r="G3" s="25" t="s">
        <v>16</v>
      </c>
      <c r="H3" s="25">
        <v>10</v>
      </c>
      <c r="I3" s="25" t="s">
        <v>16</v>
      </c>
      <c r="J3" s="25">
        <v>12</v>
      </c>
    </row>
    <row r="4" spans="1:10" ht="15.75">
      <c r="A4" s="25" t="s">
        <v>11</v>
      </c>
      <c r="B4" s="25">
        <v>1</v>
      </c>
      <c r="C4" s="25" t="s">
        <v>11</v>
      </c>
      <c r="D4" s="25">
        <v>3</v>
      </c>
      <c r="E4" s="25" t="s">
        <v>11</v>
      </c>
      <c r="F4" s="25">
        <v>4</v>
      </c>
      <c r="G4" s="25" t="s">
        <v>11</v>
      </c>
      <c r="H4" s="25">
        <v>13</v>
      </c>
      <c r="I4" s="25" t="s">
        <v>11</v>
      </c>
      <c r="J4" s="25">
        <v>15</v>
      </c>
    </row>
    <row r="5" spans="1:10" ht="15.75">
      <c r="A5" s="25" t="s">
        <v>5</v>
      </c>
      <c r="B5" s="25">
        <v>2</v>
      </c>
      <c r="C5" s="25" t="s">
        <v>5</v>
      </c>
      <c r="D5" s="25">
        <v>4</v>
      </c>
      <c r="E5" s="25" t="s">
        <v>5</v>
      </c>
      <c r="F5" s="25">
        <v>5</v>
      </c>
      <c r="G5" s="25" t="s">
        <v>5</v>
      </c>
      <c r="H5" s="25">
        <v>16</v>
      </c>
      <c r="I5" s="25" t="s">
        <v>5</v>
      </c>
      <c r="J5" s="25">
        <v>18</v>
      </c>
    </row>
    <row r="6" spans="1:10" ht="15.75">
      <c r="A6" s="26" t="s">
        <v>10</v>
      </c>
      <c r="B6" s="26">
        <v>0</v>
      </c>
      <c r="C6" s="26" t="s">
        <v>10</v>
      </c>
      <c r="D6" s="26">
        <v>0</v>
      </c>
      <c r="E6" s="26" t="s">
        <v>10</v>
      </c>
      <c r="F6" s="26">
        <v>0</v>
      </c>
      <c r="G6" s="26" t="s">
        <v>10</v>
      </c>
      <c r="H6" s="26">
        <v>0</v>
      </c>
      <c r="I6" s="26" t="s">
        <v>10</v>
      </c>
      <c r="J6" s="26">
        <v>0</v>
      </c>
    </row>
  </sheetData>
  <sheetProtection sheet="1" objects="1" scenarios="1" select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&amp;C&amp;"Arial,obyčejné"&amp;10&amp;Kffffff&amp;A</oddHeader>
    <oddFooter>&amp;C&amp;"Arial,obyčejné"&amp;10&amp;KffffffStránka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2153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Body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Brola-EKONOM</dc:creator>
  <dc:description/>
  <cp:lastModifiedBy>karel</cp:lastModifiedBy>
  <cp:revision>45</cp:revision>
  <dcterms:created xsi:type="dcterms:W3CDTF">2018-01-05T13:41:33Z</dcterms:created>
  <dcterms:modified xsi:type="dcterms:W3CDTF">2023-01-18T08:00:07Z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